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615"/>
  </bookViews>
  <sheets>
    <sheet name="特高建设-骨干专业群-空港运行保障专业群项目支出绩效自评表" sheetId="2" r:id="rId1"/>
  </sheets>
  <calcPr calcId="144525"/>
</workbook>
</file>

<file path=xl/sharedStrings.xml><?xml version="1.0" encoding="utf-8"?>
<sst xmlns="http://schemas.openxmlformats.org/spreadsheetml/2006/main" count="150" uniqueCount="100">
  <si>
    <t>项目支出绩效自评表</t>
  </si>
  <si>
    <t>（2023年度）</t>
  </si>
  <si>
    <t>项目名称</t>
  </si>
  <si>
    <t>特高建设-骨干专业群-空港运行保障专业群项目</t>
  </si>
  <si>
    <t>主管部门</t>
  </si>
  <si>
    <t>北京电子控股有限责任公司</t>
  </si>
  <si>
    <t>实施单位</t>
  </si>
  <si>
    <t>北京电子信息技师学院</t>
  </si>
  <si>
    <t>项目负责人</t>
  </si>
  <si>
    <t>刘志全</t>
  </si>
  <si>
    <t>联系电话</t>
  </si>
  <si>
    <t>项目资金（万元）</t>
  </si>
  <si>
    <t>年初预算数</t>
  </si>
  <si>
    <t>全年预算数</t>
  </si>
  <si>
    <t>全年执行数</t>
  </si>
  <si>
    <t>分值</t>
  </si>
  <si>
    <t>执行率</t>
  </si>
  <si>
    <t>得分</t>
  </si>
  <si>
    <t>年度资金总额</t>
  </si>
  <si>
    <t>其中：当年财政拨款</t>
  </si>
  <si>
    <t xml:space="preserve">      上年结转资金</t>
  </si>
  <si>
    <t xml:space="preserve">  其他资金</t>
  </si>
  <si>
    <t>年度总体目标</t>
  </si>
  <si>
    <t>预期目标</t>
  </si>
  <si>
    <t>实际完成情况</t>
  </si>
  <si>
    <t>从人才培养模式创新、课程教学资源建设、教材与教法改革、教师教学创新团队、实践教学基地、技术技能平台、社会服务、国际交流与合作、可持续发展保障机制化水平，共9个项目建设任务实现以下总体目标： ①坚持党的领导，全面贯彻落实党的教育方针，推进“五育并举、三全育人”； ②立足服务民航行业，学制教育与社会培训并举，提升“学训双轮驱动、校企共同育人、多能复合培养”的人才培养模式内涵的人才培养模式内涵； ③建设一体化课程教学资源； ④以“学生中心，能力本位，工学结合”理念贯穿教材与教学方法改革，打造“三有”课堂； ⑤建立结构清晰层级合理的一体化师资队伍； ⑥打造世赛引领具有空港服务特色的实践教学基地群； ⑦打造立足订单培养和企业新型学徒制的产教融合技术技能平台； ⑧着力为首都民航空港运维技能人才培养开展订制化社会服务； ⑨引入德“双元制”办学理念，深入开展国际交流与合作； ⑩坚持专业群可持续发展，健全保障机制。 年度（2023年）目标： ①以习近平新时代中国特色社会主义思想为指导，深入学习贯彻全国教育大会精神，开展人才培养模式创新研究；引入德AHK双元制教学模式； ②依据人社部一体化课程开发技术规范，结合相关世赛项目标准，校企共建专业课程； ③坚持 “学生中心，能力本位，工学一体”理念，打造“三有”课堂； ④建立一支由专业带头人为引领，以专业方向负责人（含首席技师）为核心、以课程负责人为骨干，以骨干教师为主体，包含基础课老师、专业课老师的专兼结合的教学创新团队； ⑤ 打造一批具有辐射引领作用的集实践教学、社会培训、技能竞赛于一体的资源共享型民航特设设备运维实践教学基地群； ⑥ 建立 “人才共育、设备共用、技术共享、文化互补、管理互通”的技术技能产教融合平台； ⑦ 服务首都空港民航企业需求和企业新型学徒制，培养首都高技能技术人才 ⑧ 遴选和确定国际合作机构，开展国际交流合作，促进专业建设水平提 ⑨ 建立空港专业群委员会指导机制，指导与诊断专业群全面建设</t>
  </si>
  <si>
    <t>项目建设注重对学生政治思想引领，持续开展“三全育人”，加强校企共育共培，并开展系列主题活动；建设了一批服务学制教育与企业新型学徒制的课程体系与教学资源，形成专业群人培方案5个，课标30个、活页式工作页30个，微课资源90个、题库15个等系列教学培训资源；形成一支由专业带头人为引领，以专业方向负责人（含技能大师）为核心、以课程负责人为骨干，以双师型骨干教师为主体、专兼结合有技工教育特色的四梯级教学创新团队；项目完成4个实训基地建设，并依托实训基地开展教学和社会服务，其中2个实训基地获批第47届世界技能大赛（以下简称世赛）中国集训基地，1个实训基地获批中国制冷学会科普教育基地并在基地开展科普教育工作2次；专业业群进一步深化产教深度融合，成立2个产教融合共建二级学院，并依托产教融合学院开展课程体系建设、教学资源开发、社会服务、教科研等活动为民航产业开展人才培养；专业群引入德国“双元制”国际化办学理念，共同打造校企双元合作共建共育的人才培养模式，依托世赛基地开展技能大赛集训，吸引香港、澳门选手到校训练交流，影响力辐射到港澳地区；专业群在专业建设指导委员会、校企合作委员会、国际交流与合作委员会、教材选用委员会等组织机构指导下，不断完善体制机制建设，形成指导支持专业群建设的机制与制度</t>
  </si>
  <si>
    <t>绩效指标</t>
  </si>
  <si>
    <t>一级指标</t>
  </si>
  <si>
    <t>二级指标</t>
  </si>
  <si>
    <t>三级指标</t>
  </si>
  <si>
    <t>年度</t>
  </si>
  <si>
    <t>实际</t>
  </si>
  <si>
    <t>偏差原因分析及改进措施</t>
  </si>
  <si>
    <t>指标值</t>
  </si>
  <si>
    <t>完成值</t>
  </si>
  <si>
    <t>产出指标</t>
  </si>
  <si>
    <t>数量指标</t>
  </si>
  <si>
    <t>培养模式内涵建设（方案或标准）</t>
  </si>
  <si>
    <t>6个</t>
  </si>
  <si>
    <t>无</t>
  </si>
  <si>
    <t>基地群和产教融合平台建设</t>
  </si>
  <si>
    <t>8项</t>
  </si>
  <si>
    <t>政府采购率</t>
  </si>
  <si>
    <t>100%</t>
  </si>
  <si>
    <t>师资队伍建设（含方案、课题、获奖、论文）</t>
  </si>
  <si>
    <t>71个</t>
  </si>
  <si>
    <t>培训学员的人次</t>
  </si>
  <si>
    <t>1500</t>
  </si>
  <si>
    <t>举办培训的班次</t>
  </si>
  <si>
    <t>3次</t>
  </si>
  <si>
    <t>新增设备数量</t>
  </si>
  <si>
    <t>376套</t>
  </si>
  <si>
    <t>社会服务与国际交流合作</t>
  </si>
  <si>
    <t>15个</t>
  </si>
  <si>
    <t>课程资源类建设</t>
  </si>
  <si>
    <t>245个</t>
  </si>
  <si>
    <t>质量指标</t>
  </si>
  <si>
    <t>设备故障率</t>
  </si>
  <si>
    <t>≤1%</t>
  </si>
  <si>
    <t>安装工程验收合格率</t>
  </si>
  <si>
    <t>＝100%</t>
  </si>
  <si>
    <t>设备质量合格率</t>
  </si>
  <si>
    <t>时效指标</t>
  </si>
  <si>
    <t>项目实施及验收</t>
  </si>
  <si>
    <t>≤12月</t>
  </si>
  <si>
    <t>12月</t>
  </si>
  <si>
    <t>2023年建设任务周期</t>
  </si>
  <si>
    <t>项目初步评审及资金拨付</t>
  </si>
  <si>
    <t>≤96月</t>
  </si>
  <si>
    <t>96月</t>
  </si>
  <si>
    <t>设备交付率</t>
  </si>
  <si>
    <t>支出完成率</t>
  </si>
  <si>
    <t>成本指标</t>
  </si>
  <si>
    <t>项目资金支出总额</t>
  </si>
  <si>
    <t>＜608.558154万元</t>
  </si>
  <si>
    <t>595.322174万元</t>
  </si>
  <si>
    <t>效益指标</t>
  </si>
  <si>
    <t>经济效益</t>
  </si>
  <si>
    <t>设备利用率</t>
  </si>
  <si>
    <t>≥95%</t>
  </si>
  <si>
    <t>设备使用年限</t>
  </si>
  <si>
    <t>≥5年</t>
  </si>
  <si>
    <t>10年</t>
  </si>
  <si>
    <t>社会效益</t>
  </si>
  <si>
    <t>专业群毕业生服务空港行业占比达50%以上、社会培训规模4800（人天）及以上、专业群开展特种作业考核人数500人以上；建立产教融合平台个、成立服务民航产业二级学院1个；该项目将充分发挥示范带动作用</t>
  </si>
  <si>
    <t>优</t>
  </si>
  <si>
    <t>生态效益</t>
  </si>
  <si>
    <t>可持续影响指标</t>
  </si>
  <si>
    <t>1.专业群办学能力得到提升，专业群活力明显提升，办学质量大幅度提升；专业群内涵、水平不断提升， 国家化办学能力提升，辐射带动京津冀区域发展；为京津冀地区和首都经济社会发展持续提供高技术技能人才</t>
  </si>
  <si>
    <t>满意度</t>
  </si>
  <si>
    <t>服务对象满意度指标</t>
  </si>
  <si>
    <t>家长对学校工作的满意度</t>
  </si>
  <si>
    <t>95%</t>
  </si>
  <si>
    <t>用人单位对毕业生的满意度</t>
  </si>
  <si>
    <t>学生对学校工作满意度</t>
  </si>
  <si>
    <t>≥98.5%</t>
  </si>
  <si>
    <t>98.5</t>
  </si>
  <si>
    <t>总分</t>
  </si>
  <si>
    <t xml:space="preserve"> </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</si>
</sst>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5">
    <font>
      <sz val="11"/>
      <color theme="1"/>
      <name val="宋体"/>
      <charset val="134"/>
      <scheme val="minor"/>
    </font>
    <font>
      <sz val="18"/>
      <color theme="1"/>
      <name val="宋体"/>
      <charset val="134"/>
      <scheme val="minor"/>
    </font>
    <font>
      <sz val="18"/>
      <color theme="1"/>
      <name val="宋体"/>
      <charset val="134"/>
    </font>
    <font>
      <sz val="18"/>
      <color rgb="FF000000"/>
      <name val="宋体"/>
      <charset val="134"/>
    </font>
    <font>
      <sz val="18"/>
      <color rgb="FF000000"/>
      <name val="宋体"/>
      <charset val="0"/>
    </font>
    <font>
      <sz val="18"/>
      <color rgb="FF000000"/>
      <name val="Times New Roman"/>
      <charset val="0"/>
    </font>
    <font>
      <sz val="18"/>
      <color theme="1"/>
      <name val="Times New Roman"/>
      <charset val="0"/>
    </font>
    <font>
      <b/>
      <sz val="11"/>
      <color theme="0"/>
      <name val="宋体"/>
      <charset val="134"/>
      <scheme val="minor"/>
    </font>
    <font>
      <sz val="11"/>
      <color rgb="FFFF0000"/>
      <name val="宋体"/>
      <charset val="134"/>
      <scheme val="minor"/>
    </font>
    <font>
      <b/>
      <sz val="13"/>
      <color theme="3"/>
      <name val="宋体"/>
      <charset val="134"/>
      <scheme val="minor"/>
    </font>
    <font>
      <sz val="11"/>
      <color rgb="FF9C0006"/>
      <name val="宋体"/>
      <charset val="134"/>
      <scheme val="minor"/>
    </font>
    <font>
      <sz val="11"/>
      <color rgb="FF006100"/>
      <name val="宋体"/>
      <charset val="134"/>
      <scheme val="minor"/>
    </font>
    <font>
      <b/>
      <sz val="15"/>
      <color theme="3"/>
      <name val="宋体"/>
      <charset val="134"/>
      <scheme val="minor"/>
    </font>
    <font>
      <sz val="11"/>
      <color rgb="FFFA7D00"/>
      <name val="宋体"/>
      <charset val="134"/>
      <scheme val="minor"/>
    </font>
    <font>
      <sz val="11"/>
      <color theme="0"/>
      <name val="宋体"/>
      <charset val="134"/>
      <scheme val="minor"/>
    </font>
    <font>
      <b/>
      <sz val="18"/>
      <color theme="3"/>
      <name val="宋体"/>
      <charset val="134"/>
      <scheme val="major"/>
    </font>
    <font>
      <b/>
      <sz val="11"/>
      <color rgb="FFFA7D00"/>
      <name val="宋体"/>
      <charset val="134"/>
      <scheme val="minor"/>
    </font>
    <font>
      <sz val="11"/>
      <color rgb="FF3F3F76"/>
      <name val="宋体"/>
      <charset val="134"/>
      <scheme val="minor"/>
    </font>
    <font>
      <sz val="11"/>
      <color rgb="FF9C6500"/>
      <name val="宋体"/>
      <charset val="134"/>
      <scheme val="minor"/>
    </font>
    <font>
      <b/>
      <sz val="11"/>
      <color theme="3"/>
      <name val="宋体"/>
      <charset val="134"/>
      <scheme val="minor"/>
    </font>
    <font>
      <u/>
      <sz val="11"/>
      <color rgb="FF0000FF"/>
      <name val="宋体"/>
      <charset val="134"/>
      <scheme val="minor"/>
    </font>
    <font>
      <b/>
      <sz val="11"/>
      <color theme="1"/>
      <name val="宋体"/>
      <charset val="134"/>
      <scheme val="minor"/>
    </font>
    <font>
      <i/>
      <sz val="11"/>
      <color rgb="FF7F7F7F"/>
      <name val="宋体"/>
      <charset val="134"/>
      <scheme val="minor"/>
    </font>
    <font>
      <b/>
      <sz val="11"/>
      <color rgb="FF3F3F3F"/>
      <name val="宋体"/>
      <charset val="134"/>
      <scheme val="minor"/>
    </font>
    <font>
      <u/>
      <sz val="11"/>
      <color rgb="FF800080"/>
      <name val="宋体"/>
      <charset val="134"/>
      <scheme val="minor"/>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rgb="FFFFC7CE"/>
        <bgColor indexed="64"/>
      </patternFill>
    </fill>
    <fill>
      <patternFill patternType="solid">
        <fgColor rgb="FFC6EFCE"/>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rgb="FFFFEB9C"/>
        <bgColor indexed="64"/>
      </patternFill>
    </fill>
    <fill>
      <patternFill patternType="solid">
        <fgColor theme="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6"/>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thick">
        <color theme="4" tint="0.499984740745262"/>
      </bottom>
      <diagonal/>
    </border>
    <border>
      <left/>
      <right/>
      <top/>
      <bottom style="thick">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399975585192419"/>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0" fillId="12" borderId="0" applyNumberFormat="0" applyBorder="0" applyAlignment="0" applyProtection="0">
      <alignment vertical="center"/>
    </xf>
    <xf numFmtId="0" fontId="17" fillId="10"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0" fillId="11" borderId="0" applyNumberFormat="0" applyBorder="0" applyAlignment="0" applyProtection="0">
      <alignment vertical="center"/>
    </xf>
    <xf numFmtId="0" fontId="10" fillId="4" borderId="0" applyNumberFormat="0" applyBorder="0" applyAlignment="0" applyProtection="0">
      <alignment vertical="center"/>
    </xf>
    <xf numFmtId="43" fontId="0" fillId="0" borderId="0" applyFont="0" applyFill="0" applyBorder="0" applyAlignment="0" applyProtection="0">
      <alignment vertical="center"/>
    </xf>
    <xf numFmtId="0" fontId="14" fillId="13"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9" borderId="19" applyNumberFormat="0" applyFont="0" applyAlignment="0" applyProtection="0">
      <alignment vertical="center"/>
    </xf>
    <xf numFmtId="0" fontId="14" fillId="17" borderId="0" applyNumberFormat="0" applyBorder="0" applyAlignment="0" applyProtection="0">
      <alignment vertical="center"/>
    </xf>
    <xf numFmtId="0" fontId="19"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2" fillId="0" borderId="16" applyNumberFormat="0" applyFill="0" applyAlignment="0" applyProtection="0">
      <alignment vertical="center"/>
    </xf>
    <xf numFmtId="0" fontId="9" fillId="0" borderId="15" applyNumberFormat="0" applyFill="0" applyAlignment="0" applyProtection="0">
      <alignment vertical="center"/>
    </xf>
    <xf numFmtId="0" fontId="14" fillId="6" borderId="0" applyNumberFormat="0" applyBorder="0" applyAlignment="0" applyProtection="0">
      <alignment vertical="center"/>
    </xf>
    <xf numFmtId="0" fontId="19" fillId="0" borderId="20" applyNumberFormat="0" applyFill="0" applyAlignment="0" applyProtection="0">
      <alignment vertical="center"/>
    </xf>
    <xf numFmtId="0" fontId="14" fillId="16" borderId="0" applyNumberFormat="0" applyBorder="0" applyAlignment="0" applyProtection="0">
      <alignment vertical="center"/>
    </xf>
    <xf numFmtId="0" fontId="23" fillId="8" borderId="22" applyNumberFormat="0" applyAlignment="0" applyProtection="0">
      <alignment vertical="center"/>
    </xf>
    <xf numFmtId="0" fontId="16" fillId="8" borderId="18" applyNumberFormat="0" applyAlignment="0" applyProtection="0">
      <alignment vertical="center"/>
    </xf>
    <xf numFmtId="0" fontId="7" fillId="3" borderId="14" applyNumberFormat="0" applyAlignment="0" applyProtection="0">
      <alignment vertical="center"/>
    </xf>
    <xf numFmtId="0" fontId="0" fillId="18" borderId="0" applyNumberFormat="0" applyBorder="0" applyAlignment="0" applyProtection="0">
      <alignment vertical="center"/>
    </xf>
    <xf numFmtId="0" fontId="14" fillId="20" borderId="0" applyNumberFormat="0" applyBorder="0" applyAlignment="0" applyProtection="0">
      <alignment vertical="center"/>
    </xf>
    <xf numFmtId="0" fontId="13" fillId="0" borderId="17" applyNumberFormat="0" applyFill="0" applyAlignment="0" applyProtection="0">
      <alignment vertical="center"/>
    </xf>
    <xf numFmtId="0" fontId="21" fillId="0" borderId="21" applyNumberFormat="0" applyFill="0" applyAlignment="0" applyProtection="0">
      <alignment vertical="center"/>
    </xf>
    <xf numFmtId="0" fontId="11" fillId="5" borderId="0" applyNumberFormat="0" applyBorder="0" applyAlignment="0" applyProtection="0">
      <alignment vertical="center"/>
    </xf>
    <xf numFmtId="0" fontId="18" fillId="14" borderId="0" applyNumberFormat="0" applyBorder="0" applyAlignment="0" applyProtection="0">
      <alignment vertical="center"/>
    </xf>
    <xf numFmtId="0" fontId="0" fillId="21" borderId="0" applyNumberFormat="0" applyBorder="0" applyAlignment="0" applyProtection="0">
      <alignment vertical="center"/>
    </xf>
    <xf numFmtId="0" fontId="14" fillId="15" borderId="0" applyNumberFormat="0" applyBorder="0" applyAlignment="0" applyProtection="0">
      <alignment vertical="center"/>
    </xf>
    <xf numFmtId="0" fontId="0" fillId="7" borderId="0" applyNumberFormat="0" applyBorder="0" applyAlignment="0" applyProtection="0">
      <alignment vertical="center"/>
    </xf>
    <xf numFmtId="0" fontId="0" fillId="2" borderId="0" applyNumberFormat="0" applyBorder="0" applyAlignment="0" applyProtection="0">
      <alignment vertical="center"/>
    </xf>
    <xf numFmtId="0" fontId="0" fillId="23" borderId="0" applyNumberFormat="0" applyBorder="0" applyAlignment="0" applyProtection="0">
      <alignment vertical="center"/>
    </xf>
    <xf numFmtId="0" fontId="0" fillId="25" borderId="0" applyNumberFormat="0" applyBorder="0" applyAlignment="0" applyProtection="0">
      <alignment vertical="center"/>
    </xf>
    <xf numFmtId="0" fontId="14" fillId="26" borderId="0" applyNumberFormat="0" applyBorder="0" applyAlignment="0" applyProtection="0">
      <alignment vertical="center"/>
    </xf>
    <xf numFmtId="0" fontId="14" fillId="19" borderId="0" applyNumberFormat="0" applyBorder="0" applyAlignment="0" applyProtection="0">
      <alignment vertical="center"/>
    </xf>
    <xf numFmtId="0" fontId="0" fillId="22" borderId="0" applyNumberFormat="0" applyBorder="0" applyAlignment="0" applyProtection="0">
      <alignment vertical="center"/>
    </xf>
    <xf numFmtId="0" fontId="0" fillId="24" borderId="0" applyNumberFormat="0" applyBorder="0" applyAlignment="0" applyProtection="0">
      <alignment vertical="center"/>
    </xf>
    <xf numFmtId="0" fontId="14" fillId="27" borderId="0" applyNumberFormat="0" applyBorder="0" applyAlignment="0" applyProtection="0">
      <alignment vertical="center"/>
    </xf>
    <xf numFmtId="0" fontId="0"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0" fillId="31" borderId="0" applyNumberFormat="0" applyBorder="0" applyAlignment="0" applyProtection="0">
      <alignment vertical="center"/>
    </xf>
    <xf numFmtId="0" fontId="14" fillId="32" borderId="0" applyNumberFormat="0" applyBorder="0" applyAlignment="0" applyProtection="0">
      <alignment vertical="center"/>
    </xf>
  </cellStyleXfs>
  <cellXfs count="33">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2" fillId="0" borderId="0" xfId="0" applyFont="1" applyBorder="1" applyAlignment="1">
      <alignment horizontal="center" vertical="top"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Border="1" applyAlignment="1">
      <alignment horizontal="left" vertical="center" wrapText="1"/>
    </xf>
    <xf numFmtId="0" fontId="2" fillId="0" borderId="8" xfId="0" applyFont="1" applyBorder="1" applyAlignment="1">
      <alignment horizontal="center" vertical="center" wrapText="1"/>
    </xf>
    <xf numFmtId="0" fontId="2" fillId="0" borderId="1" xfId="0" applyFont="1" applyBorder="1" applyAlignment="1">
      <alignment horizontal="left" vertical="center" wrapText="1"/>
    </xf>
    <xf numFmtId="0" fontId="2" fillId="0" borderId="9" xfId="0" applyFont="1" applyBorder="1" applyAlignment="1">
      <alignment horizontal="center" vertical="center" wrapText="1"/>
    </xf>
    <xf numFmtId="0" fontId="2" fillId="0" borderId="1" xfId="0" applyFont="1" applyFill="1" applyBorder="1" applyAlignment="1">
      <alignment horizontal="center" vertical="center" wrapText="1"/>
    </xf>
    <xf numFmtId="9" fontId="2" fillId="0" borderId="1" xfId="0" applyNumberFormat="1" applyFont="1" applyBorder="1" applyAlignment="1">
      <alignment horizontal="center" vertical="center" wrapText="1"/>
    </xf>
    <xf numFmtId="9" fontId="2" fillId="0" borderId="1" xfId="0" applyNumberFormat="1" applyFont="1" applyFill="1" applyBorder="1" applyAlignment="1">
      <alignment horizontal="center" vertical="center" wrapText="1"/>
    </xf>
    <xf numFmtId="57" fontId="2" fillId="0" borderId="1" xfId="0" applyNumberFormat="1" applyFont="1" applyBorder="1" applyAlignment="1">
      <alignment horizontal="center" vertical="center" wrapText="1"/>
    </xf>
    <xf numFmtId="57" fontId="2" fillId="0" borderId="1" xfId="0" applyNumberFormat="1" applyFont="1" applyFill="1"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10" fontId="2" fillId="0" borderId="1" xfId="0" applyNumberFormat="1" applyFont="1" applyFill="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6" fillId="0" borderId="0" xfId="0" applyFont="1" applyAlignment="1">
      <alignment horizontal="justify" vertical="center" wrapText="1"/>
    </xf>
    <xf numFmtId="10" fontId="2" fillId="0" borderId="1" xfId="0" applyNumberFormat="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M47"/>
  <sheetViews>
    <sheetView showGridLines="0" tabSelected="1" view="pageBreakPreview" zoomScale="60" zoomScaleNormal="100" zoomScaleSheetLayoutView="60" topLeftCell="A7" workbookViewId="0">
      <selection activeCell="S12" sqref="S12"/>
    </sheetView>
  </sheetViews>
  <sheetFormatPr defaultColWidth="9" defaultRowHeight="45" customHeight="1"/>
  <cols>
    <col min="1" max="1" width="5.625" style="1" customWidth="1"/>
    <col min="2" max="2" width="8" style="1" customWidth="1"/>
    <col min="3" max="3" width="9.125" style="1" customWidth="1"/>
    <col min="4" max="4" width="9.5" style="1" customWidth="1"/>
    <col min="5" max="5" width="23.75" style="1" customWidth="1"/>
    <col min="6" max="6" width="26.625" style="1" customWidth="1"/>
    <col min="7" max="7" width="53.3333333333333" style="1" customWidth="1"/>
    <col min="8" max="8" width="20.8333333333333" style="1" customWidth="1"/>
    <col min="9" max="12" width="5.625" style="1" customWidth="1"/>
    <col min="13" max="13" width="73.125" style="1" customWidth="1"/>
    <col min="14" max="16384" width="9" style="1"/>
  </cols>
  <sheetData>
    <row r="1" customHeight="1" spans="1:13">
      <c r="A1" s="2" t="s">
        <v>0</v>
      </c>
      <c r="B1" s="2"/>
      <c r="C1" s="2"/>
      <c r="D1" s="2"/>
      <c r="E1" s="2"/>
      <c r="F1" s="2"/>
      <c r="G1" s="2"/>
      <c r="H1" s="2"/>
      <c r="I1" s="2"/>
      <c r="J1" s="2"/>
      <c r="K1" s="2"/>
      <c r="L1" s="2"/>
      <c r="M1" s="2"/>
    </row>
    <row r="2" s="1" customFormat="1" customHeight="1" spans="1:13">
      <c r="A2" s="3" t="s">
        <v>1</v>
      </c>
      <c r="B2" s="3"/>
      <c r="C2" s="3"/>
      <c r="D2" s="3"/>
      <c r="E2" s="3"/>
      <c r="F2" s="3"/>
      <c r="G2" s="3"/>
      <c r="H2" s="3"/>
      <c r="I2" s="3"/>
      <c r="J2" s="3"/>
      <c r="K2" s="3"/>
      <c r="L2" s="3"/>
      <c r="M2" s="3"/>
    </row>
    <row r="3" customHeight="1" spans="1:13">
      <c r="A3" s="4" t="s">
        <v>2</v>
      </c>
      <c r="B3" s="4"/>
      <c r="C3" s="4" t="s">
        <v>3</v>
      </c>
      <c r="D3" s="4"/>
      <c r="E3" s="4"/>
      <c r="F3" s="4"/>
      <c r="G3" s="4"/>
      <c r="H3" s="4"/>
      <c r="I3" s="4"/>
      <c r="J3" s="4"/>
      <c r="K3" s="4"/>
      <c r="L3" s="4"/>
      <c r="M3" s="4"/>
    </row>
    <row r="4" customHeight="1" spans="1:13">
      <c r="A4" s="4" t="s">
        <v>4</v>
      </c>
      <c r="B4" s="4"/>
      <c r="C4" s="5" t="s">
        <v>5</v>
      </c>
      <c r="D4" s="5"/>
      <c r="E4" s="5"/>
      <c r="F4" s="5"/>
      <c r="G4" s="5"/>
      <c r="H4" s="4" t="s">
        <v>6</v>
      </c>
      <c r="I4" s="5" t="s">
        <v>7</v>
      </c>
      <c r="J4" s="5"/>
      <c r="K4" s="5"/>
      <c r="L4" s="5"/>
      <c r="M4" s="5"/>
    </row>
    <row r="5" customHeight="1" spans="1:13">
      <c r="A5" s="4" t="s">
        <v>8</v>
      </c>
      <c r="B5" s="4"/>
      <c r="C5" s="4" t="s">
        <v>9</v>
      </c>
      <c r="D5" s="4"/>
      <c r="E5" s="4"/>
      <c r="F5" s="4"/>
      <c r="G5" s="4"/>
      <c r="H5" s="4" t="s">
        <v>10</v>
      </c>
      <c r="I5" s="4"/>
      <c r="J5" s="4"/>
      <c r="K5" s="4"/>
      <c r="L5" s="4"/>
      <c r="M5" s="4"/>
    </row>
    <row r="6" customHeight="1" spans="1:13">
      <c r="A6" s="6" t="s">
        <v>11</v>
      </c>
      <c r="B6" s="7"/>
      <c r="C6" s="4"/>
      <c r="D6" s="4"/>
      <c r="E6" s="4" t="s">
        <v>12</v>
      </c>
      <c r="F6" s="4" t="s">
        <v>13</v>
      </c>
      <c r="G6" s="4"/>
      <c r="H6" s="4" t="s">
        <v>14</v>
      </c>
      <c r="I6" s="4" t="s">
        <v>15</v>
      </c>
      <c r="J6" s="4"/>
      <c r="K6" s="4" t="s">
        <v>16</v>
      </c>
      <c r="L6" s="4"/>
      <c r="M6" s="4" t="s">
        <v>17</v>
      </c>
    </row>
    <row r="7" customHeight="1" spans="1:13">
      <c r="A7" s="8"/>
      <c r="B7" s="9"/>
      <c r="C7" s="10" t="s">
        <v>18</v>
      </c>
      <c r="D7" s="10"/>
      <c r="E7" s="4">
        <v>608.558186</v>
      </c>
      <c r="F7" s="4">
        <v>608.558186</v>
      </c>
      <c r="G7" s="4"/>
      <c r="H7" s="4">
        <v>595.322174</v>
      </c>
      <c r="I7" s="4">
        <v>10</v>
      </c>
      <c r="J7" s="4"/>
      <c r="K7" s="32">
        <f>H7/F7</f>
        <v>0.978250211229596</v>
      </c>
      <c r="L7" s="32"/>
      <c r="M7" s="4">
        <v>10</v>
      </c>
    </row>
    <row r="8" customHeight="1" spans="1:13">
      <c r="A8" s="8"/>
      <c r="B8" s="9"/>
      <c r="C8" s="4" t="s">
        <v>19</v>
      </c>
      <c r="D8" s="4"/>
      <c r="E8" s="4">
        <v>608.558186</v>
      </c>
      <c r="F8" s="4">
        <v>608.558186</v>
      </c>
      <c r="G8" s="4"/>
      <c r="H8" s="4">
        <v>595.322174</v>
      </c>
      <c r="I8" s="4">
        <v>10</v>
      </c>
      <c r="J8" s="4"/>
      <c r="K8" s="32">
        <f>H8/F8</f>
        <v>0.978250211229596</v>
      </c>
      <c r="L8" s="32"/>
      <c r="M8" s="4">
        <v>10</v>
      </c>
    </row>
    <row r="9" customHeight="1" spans="1:13">
      <c r="A9" s="8"/>
      <c r="B9" s="9"/>
      <c r="C9" s="4" t="s">
        <v>20</v>
      </c>
      <c r="D9" s="4"/>
      <c r="E9" s="4"/>
      <c r="F9" s="4"/>
      <c r="G9" s="4"/>
      <c r="H9" s="4"/>
      <c r="I9" s="4"/>
      <c r="J9" s="4"/>
      <c r="K9" s="4"/>
      <c r="L9" s="4"/>
      <c r="M9" s="4"/>
    </row>
    <row r="10" customHeight="1" spans="1:13">
      <c r="A10" s="11"/>
      <c r="B10" s="12"/>
      <c r="C10" s="4" t="s">
        <v>21</v>
      </c>
      <c r="D10" s="4"/>
      <c r="E10" s="4"/>
      <c r="F10" s="4"/>
      <c r="G10" s="4"/>
      <c r="H10" s="4"/>
      <c r="I10" s="4"/>
      <c r="J10" s="4"/>
      <c r="K10" s="4"/>
      <c r="L10" s="4"/>
      <c r="M10" s="4"/>
    </row>
    <row r="11" customHeight="1" spans="1:13">
      <c r="A11" s="4" t="s">
        <v>22</v>
      </c>
      <c r="B11" s="4" t="s">
        <v>23</v>
      </c>
      <c r="C11" s="4"/>
      <c r="D11" s="4"/>
      <c r="E11" s="4"/>
      <c r="F11" s="4"/>
      <c r="G11" s="4"/>
      <c r="H11" s="4" t="s">
        <v>24</v>
      </c>
      <c r="I11" s="4"/>
      <c r="J11" s="4"/>
      <c r="K11" s="4"/>
      <c r="L11" s="4"/>
      <c r="M11" s="4"/>
    </row>
    <row r="12" ht="406" customHeight="1" spans="1:13">
      <c r="A12" s="4"/>
      <c r="B12" s="13" t="s">
        <v>25</v>
      </c>
      <c r="C12" s="14"/>
      <c r="D12" s="14"/>
      <c r="E12" s="14"/>
      <c r="F12" s="14"/>
      <c r="G12" s="14"/>
      <c r="H12" s="13" t="s">
        <v>26</v>
      </c>
      <c r="I12" s="14"/>
      <c r="J12" s="14"/>
      <c r="K12" s="14"/>
      <c r="L12" s="14"/>
      <c r="M12" s="14"/>
    </row>
    <row r="13" customHeight="1" spans="1:13">
      <c r="A13" s="15" t="s">
        <v>27</v>
      </c>
      <c r="B13" s="4" t="s">
        <v>28</v>
      </c>
      <c r="C13" s="4" t="s">
        <v>29</v>
      </c>
      <c r="D13" s="16" t="s">
        <v>30</v>
      </c>
      <c r="E13" s="16"/>
      <c r="F13" s="16"/>
      <c r="G13" s="4" t="s">
        <v>31</v>
      </c>
      <c r="H13" s="4" t="s">
        <v>32</v>
      </c>
      <c r="I13" s="4" t="s">
        <v>15</v>
      </c>
      <c r="J13" s="4" t="s">
        <v>17</v>
      </c>
      <c r="K13" s="4"/>
      <c r="L13" s="4" t="s">
        <v>33</v>
      </c>
      <c r="M13" s="4"/>
    </row>
    <row r="14" customHeight="1" spans="1:13">
      <c r="A14" s="17"/>
      <c r="B14" s="4"/>
      <c r="C14" s="4"/>
      <c r="D14" s="16"/>
      <c r="E14" s="16"/>
      <c r="F14" s="16"/>
      <c r="G14" s="4" t="s">
        <v>34</v>
      </c>
      <c r="H14" s="4" t="s">
        <v>35</v>
      </c>
      <c r="I14" s="4"/>
      <c r="J14" s="4"/>
      <c r="K14" s="4"/>
      <c r="L14" s="4"/>
      <c r="M14" s="4"/>
    </row>
    <row r="15" customHeight="1" spans="1:13">
      <c r="A15" s="17"/>
      <c r="B15" s="4" t="s">
        <v>36</v>
      </c>
      <c r="C15" s="4" t="s">
        <v>37</v>
      </c>
      <c r="D15" s="16" t="s">
        <v>38</v>
      </c>
      <c r="E15" s="16"/>
      <c r="F15" s="16"/>
      <c r="G15" s="4" t="s">
        <v>39</v>
      </c>
      <c r="H15" s="18" t="s">
        <v>39</v>
      </c>
      <c r="I15" s="18">
        <v>5</v>
      </c>
      <c r="J15" s="4">
        <v>5</v>
      </c>
      <c r="K15" s="4"/>
      <c r="L15" s="4" t="s">
        <v>40</v>
      </c>
      <c r="M15" s="4"/>
    </row>
    <row r="16" customHeight="1" spans="1:13">
      <c r="A16" s="17"/>
      <c r="B16" s="4"/>
      <c r="C16" s="4"/>
      <c r="D16" s="16" t="s">
        <v>41</v>
      </c>
      <c r="E16" s="16"/>
      <c r="F16" s="16"/>
      <c r="G16" s="4" t="s">
        <v>42</v>
      </c>
      <c r="H16" s="18" t="s">
        <v>42</v>
      </c>
      <c r="I16" s="18">
        <v>5</v>
      </c>
      <c r="J16" s="4">
        <v>5</v>
      </c>
      <c r="K16" s="4"/>
      <c r="L16" s="4" t="s">
        <v>40</v>
      </c>
      <c r="M16" s="4"/>
    </row>
    <row r="17" customHeight="1" spans="1:13">
      <c r="A17" s="17"/>
      <c r="B17" s="4"/>
      <c r="C17" s="4"/>
      <c r="D17" s="16" t="s">
        <v>43</v>
      </c>
      <c r="E17" s="16"/>
      <c r="F17" s="16"/>
      <c r="G17" s="4" t="s">
        <v>44</v>
      </c>
      <c r="H17" s="18" t="s">
        <v>44</v>
      </c>
      <c r="I17" s="18">
        <v>5</v>
      </c>
      <c r="J17" s="4">
        <v>5</v>
      </c>
      <c r="K17" s="4"/>
      <c r="L17" s="4" t="s">
        <v>40</v>
      </c>
      <c r="M17" s="4"/>
    </row>
    <row r="18" customHeight="1" spans="1:13">
      <c r="A18" s="17"/>
      <c r="B18" s="4"/>
      <c r="C18" s="4"/>
      <c r="D18" s="16" t="s">
        <v>45</v>
      </c>
      <c r="E18" s="16"/>
      <c r="F18" s="16"/>
      <c r="G18" s="4" t="s">
        <v>46</v>
      </c>
      <c r="H18" s="18" t="s">
        <v>46</v>
      </c>
      <c r="I18" s="18">
        <v>5</v>
      </c>
      <c r="J18" s="4">
        <v>5</v>
      </c>
      <c r="K18" s="4"/>
      <c r="L18" s="4" t="s">
        <v>40</v>
      </c>
      <c r="M18" s="4"/>
    </row>
    <row r="19" customHeight="1" spans="1:13">
      <c r="A19" s="17"/>
      <c r="B19" s="4"/>
      <c r="C19" s="4"/>
      <c r="D19" s="16" t="s">
        <v>47</v>
      </c>
      <c r="E19" s="16"/>
      <c r="F19" s="16"/>
      <c r="G19" s="4" t="s">
        <v>48</v>
      </c>
      <c r="H19" s="18" t="s">
        <v>48</v>
      </c>
      <c r="I19" s="18">
        <v>5</v>
      </c>
      <c r="J19" s="4">
        <v>4</v>
      </c>
      <c r="K19" s="4"/>
      <c r="L19" s="4" t="s">
        <v>40</v>
      </c>
      <c r="M19" s="4"/>
    </row>
    <row r="20" customHeight="1" spans="1:13">
      <c r="A20" s="17"/>
      <c r="B20" s="4"/>
      <c r="C20" s="4"/>
      <c r="D20" s="16" t="s">
        <v>49</v>
      </c>
      <c r="E20" s="16"/>
      <c r="F20" s="16"/>
      <c r="G20" s="4" t="s">
        <v>50</v>
      </c>
      <c r="H20" s="18" t="s">
        <v>50</v>
      </c>
      <c r="I20" s="18">
        <v>5</v>
      </c>
      <c r="J20" s="4">
        <v>5</v>
      </c>
      <c r="K20" s="4"/>
      <c r="L20" s="4" t="s">
        <v>40</v>
      </c>
      <c r="M20" s="4"/>
    </row>
    <row r="21" customHeight="1" spans="1:13">
      <c r="A21" s="17"/>
      <c r="B21" s="4"/>
      <c r="C21" s="4"/>
      <c r="D21" s="16" t="s">
        <v>51</v>
      </c>
      <c r="E21" s="16"/>
      <c r="F21" s="16"/>
      <c r="G21" s="4" t="s">
        <v>52</v>
      </c>
      <c r="H21" s="18" t="s">
        <v>52</v>
      </c>
      <c r="I21" s="18">
        <v>5</v>
      </c>
      <c r="J21" s="4">
        <v>5</v>
      </c>
      <c r="K21" s="4"/>
      <c r="L21" s="4" t="s">
        <v>40</v>
      </c>
      <c r="M21" s="4"/>
    </row>
    <row r="22" customHeight="1" spans="1:13">
      <c r="A22" s="17"/>
      <c r="B22" s="4"/>
      <c r="C22" s="4"/>
      <c r="D22" s="16" t="s">
        <v>53</v>
      </c>
      <c r="E22" s="16"/>
      <c r="F22" s="16"/>
      <c r="G22" s="4" t="s">
        <v>54</v>
      </c>
      <c r="H22" s="18" t="s">
        <v>54</v>
      </c>
      <c r="I22" s="18">
        <v>5</v>
      </c>
      <c r="J22" s="4">
        <v>5</v>
      </c>
      <c r="K22" s="4"/>
      <c r="L22" s="4" t="s">
        <v>40</v>
      </c>
      <c r="M22" s="4"/>
    </row>
    <row r="23" customHeight="1" spans="1:13">
      <c r="A23" s="17"/>
      <c r="B23" s="4"/>
      <c r="C23" s="4"/>
      <c r="D23" s="16" t="s">
        <v>55</v>
      </c>
      <c r="E23" s="16"/>
      <c r="F23" s="16"/>
      <c r="G23" s="4" t="s">
        <v>56</v>
      </c>
      <c r="H23" s="18" t="s">
        <v>56</v>
      </c>
      <c r="I23" s="18">
        <v>5</v>
      </c>
      <c r="J23" s="4">
        <v>5</v>
      </c>
      <c r="K23" s="4"/>
      <c r="L23" s="4" t="s">
        <v>40</v>
      </c>
      <c r="M23" s="4"/>
    </row>
    <row r="24" customHeight="1" spans="1:13">
      <c r="A24" s="17"/>
      <c r="B24" s="4"/>
      <c r="C24" s="4" t="s">
        <v>57</v>
      </c>
      <c r="D24" s="16" t="s">
        <v>58</v>
      </c>
      <c r="E24" s="16"/>
      <c r="F24" s="16"/>
      <c r="G24" s="19" t="s">
        <v>59</v>
      </c>
      <c r="H24" s="20">
        <v>0</v>
      </c>
      <c r="I24" s="18">
        <v>4</v>
      </c>
      <c r="J24" s="4">
        <v>4</v>
      </c>
      <c r="K24" s="4"/>
      <c r="L24" s="4" t="s">
        <v>40</v>
      </c>
      <c r="M24" s="4"/>
    </row>
    <row r="25" customHeight="1" spans="1:13">
      <c r="A25" s="17"/>
      <c r="B25" s="4"/>
      <c r="C25" s="4"/>
      <c r="D25" s="16" t="s">
        <v>60</v>
      </c>
      <c r="E25" s="16"/>
      <c r="F25" s="16"/>
      <c r="G25" s="19" t="s">
        <v>61</v>
      </c>
      <c r="H25" s="20" t="s">
        <v>44</v>
      </c>
      <c r="I25" s="18">
        <v>4</v>
      </c>
      <c r="J25" s="4">
        <v>4</v>
      </c>
      <c r="K25" s="4"/>
      <c r="L25" s="4" t="s">
        <v>40</v>
      </c>
      <c r="M25" s="4"/>
    </row>
    <row r="26" customHeight="1" spans="1:13">
      <c r="A26" s="17"/>
      <c r="B26" s="4"/>
      <c r="C26" s="4"/>
      <c r="D26" s="16" t="s">
        <v>62</v>
      </c>
      <c r="E26" s="16"/>
      <c r="F26" s="16"/>
      <c r="G26" s="19" t="s">
        <v>61</v>
      </c>
      <c r="H26" s="20" t="s">
        <v>44</v>
      </c>
      <c r="I26" s="18">
        <v>4</v>
      </c>
      <c r="J26" s="4">
        <v>4</v>
      </c>
      <c r="K26" s="4"/>
      <c r="L26" s="4" t="s">
        <v>40</v>
      </c>
      <c r="M26" s="4"/>
    </row>
    <row r="27" customHeight="1" spans="1:13">
      <c r="A27" s="17"/>
      <c r="B27" s="4"/>
      <c r="C27" s="15" t="s">
        <v>63</v>
      </c>
      <c r="D27" s="16" t="s">
        <v>64</v>
      </c>
      <c r="E27" s="16"/>
      <c r="F27" s="16"/>
      <c r="G27" s="21" t="s">
        <v>65</v>
      </c>
      <c r="H27" s="22" t="s">
        <v>66</v>
      </c>
      <c r="I27" s="18">
        <v>4</v>
      </c>
      <c r="J27" s="4">
        <v>4</v>
      </c>
      <c r="K27" s="4"/>
      <c r="L27" s="4" t="s">
        <v>40</v>
      </c>
      <c r="M27" s="4"/>
    </row>
    <row r="28" customHeight="1" spans="1:13">
      <c r="A28" s="17"/>
      <c r="B28" s="4"/>
      <c r="C28" s="17"/>
      <c r="D28" s="16" t="s">
        <v>67</v>
      </c>
      <c r="E28" s="16"/>
      <c r="F28" s="16"/>
      <c r="G28" s="21" t="s">
        <v>65</v>
      </c>
      <c r="H28" s="22" t="s">
        <v>66</v>
      </c>
      <c r="I28" s="18">
        <v>4</v>
      </c>
      <c r="J28" s="4">
        <v>4</v>
      </c>
      <c r="K28" s="4"/>
      <c r="L28" s="4" t="s">
        <v>40</v>
      </c>
      <c r="M28" s="4"/>
    </row>
    <row r="29" customHeight="1" spans="1:13">
      <c r="A29" s="17"/>
      <c r="B29" s="4"/>
      <c r="C29" s="17"/>
      <c r="D29" s="16" t="s">
        <v>68</v>
      </c>
      <c r="E29" s="16"/>
      <c r="F29" s="16"/>
      <c r="G29" s="21" t="s">
        <v>69</v>
      </c>
      <c r="H29" s="22" t="s">
        <v>70</v>
      </c>
      <c r="I29" s="18">
        <v>4</v>
      </c>
      <c r="J29" s="4">
        <v>4</v>
      </c>
      <c r="K29" s="4"/>
      <c r="L29" s="4" t="s">
        <v>40</v>
      </c>
      <c r="M29" s="4"/>
    </row>
    <row r="30" customHeight="1" spans="1:13">
      <c r="A30" s="17"/>
      <c r="B30" s="4"/>
      <c r="C30" s="17"/>
      <c r="D30" s="16" t="s">
        <v>71</v>
      </c>
      <c r="E30" s="16"/>
      <c r="F30" s="16"/>
      <c r="G30" s="21" t="s">
        <v>61</v>
      </c>
      <c r="H30" s="22" t="s">
        <v>44</v>
      </c>
      <c r="I30" s="18">
        <v>4</v>
      </c>
      <c r="J30" s="4">
        <v>4</v>
      </c>
      <c r="K30" s="4"/>
      <c r="L30" s="4" t="s">
        <v>40</v>
      </c>
      <c r="M30" s="4"/>
    </row>
    <row r="31" customHeight="1" spans="1:13">
      <c r="A31" s="17"/>
      <c r="B31" s="4"/>
      <c r="C31" s="23"/>
      <c r="D31" s="16" t="s">
        <v>72</v>
      </c>
      <c r="E31" s="16"/>
      <c r="F31" s="16"/>
      <c r="G31" s="19" t="s">
        <v>61</v>
      </c>
      <c r="H31" s="20" t="s">
        <v>44</v>
      </c>
      <c r="I31" s="18">
        <v>2</v>
      </c>
      <c r="J31" s="4">
        <v>2</v>
      </c>
      <c r="K31" s="4"/>
      <c r="L31" s="4" t="s">
        <v>40</v>
      </c>
      <c r="M31" s="4"/>
    </row>
    <row r="32" customHeight="1" spans="1:13">
      <c r="A32" s="17"/>
      <c r="B32" s="4"/>
      <c r="C32" s="24" t="s">
        <v>73</v>
      </c>
      <c r="D32" s="16" t="s">
        <v>74</v>
      </c>
      <c r="E32" s="16"/>
      <c r="F32" s="16"/>
      <c r="G32" s="4" t="s">
        <v>75</v>
      </c>
      <c r="H32" s="18" t="s">
        <v>76</v>
      </c>
      <c r="I32" s="18">
        <v>2</v>
      </c>
      <c r="J32" s="4">
        <v>2</v>
      </c>
      <c r="K32" s="4"/>
      <c r="L32" s="4" t="s">
        <v>40</v>
      </c>
      <c r="M32" s="4"/>
    </row>
    <row r="33" customHeight="1" spans="1:13">
      <c r="A33" s="17"/>
      <c r="B33" s="4"/>
      <c r="C33" s="25"/>
      <c r="D33" s="16"/>
      <c r="E33" s="16"/>
      <c r="F33" s="16"/>
      <c r="G33" s="19"/>
      <c r="H33" s="20"/>
      <c r="I33" s="18"/>
      <c r="J33" s="4"/>
      <c r="K33" s="4"/>
      <c r="L33" s="4"/>
      <c r="M33" s="4"/>
    </row>
    <row r="34" customHeight="1" spans="1:13">
      <c r="A34" s="17"/>
      <c r="B34" s="4"/>
      <c r="C34" s="26"/>
      <c r="D34" s="16"/>
      <c r="E34" s="16"/>
      <c r="F34" s="16"/>
      <c r="G34" s="4"/>
      <c r="H34" s="18"/>
      <c r="I34" s="18"/>
      <c r="J34" s="4"/>
      <c r="K34" s="4"/>
      <c r="L34" s="4"/>
      <c r="M34" s="4"/>
    </row>
    <row r="35" customHeight="1" spans="1:13">
      <c r="A35" s="17"/>
      <c r="B35" s="15" t="s">
        <v>77</v>
      </c>
      <c r="C35" s="15" t="s">
        <v>78</v>
      </c>
      <c r="D35" s="16" t="s">
        <v>79</v>
      </c>
      <c r="E35" s="16"/>
      <c r="F35" s="16"/>
      <c r="G35" s="4" t="s">
        <v>80</v>
      </c>
      <c r="H35" s="20">
        <v>1</v>
      </c>
      <c r="I35" s="18">
        <v>2</v>
      </c>
      <c r="J35" s="4">
        <v>2</v>
      </c>
      <c r="K35" s="4"/>
      <c r="L35" s="4" t="s">
        <v>40</v>
      </c>
      <c r="M35" s="4"/>
    </row>
    <row r="36" customHeight="1" spans="1:13">
      <c r="A36" s="17"/>
      <c r="B36" s="17"/>
      <c r="C36" s="23"/>
      <c r="D36" s="16" t="s">
        <v>81</v>
      </c>
      <c r="E36" s="16"/>
      <c r="F36" s="16"/>
      <c r="G36" s="4" t="s">
        <v>82</v>
      </c>
      <c r="H36" s="18" t="s">
        <v>83</v>
      </c>
      <c r="I36" s="18">
        <v>2</v>
      </c>
      <c r="J36" s="4">
        <v>2</v>
      </c>
      <c r="K36" s="4"/>
      <c r="L36" s="4" t="s">
        <v>40</v>
      </c>
      <c r="M36" s="4"/>
    </row>
    <row r="37" customHeight="1" spans="1:13">
      <c r="A37" s="17"/>
      <c r="B37" s="17"/>
      <c r="C37" s="15" t="s">
        <v>84</v>
      </c>
      <c r="D37" s="16" t="s">
        <v>85</v>
      </c>
      <c r="E37" s="16"/>
      <c r="F37" s="16"/>
      <c r="G37" s="4" t="s">
        <v>86</v>
      </c>
      <c r="H37" s="18" t="s">
        <v>86</v>
      </c>
      <c r="I37" s="18">
        <v>1</v>
      </c>
      <c r="J37" s="4">
        <v>1</v>
      </c>
      <c r="K37" s="4"/>
      <c r="L37" s="4" t="s">
        <v>40</v>
      </c>
      <c r="M37" s="4"/>
    </row>
    <row r="38" customHeight="1" spans="1:13">
      <c r="A38" s="17"/>
      <c r="B38" s="17"/>
      <c r="C38" s="23"/>
      <c r="D38" s="16"/>
      <c r="E38" s="16"/>
      <c r="F38" s="16"/>
      <c r="G38" s="4"/>
      <c r="H38" s="18"/>
      <c r="I38" s="18"/>
      <c r="J38" s="4"/>
      <c r="K38" s="4"/>
      <c r="L38" s="4"/>
      <c r="M38" s="4"/>
    </row>
    <row r="39" customHeight="1" spans="1:13">
      <c r="A39" s="17"/>
      <c r="B39" s="17"/>
      <c r="C39" s="15" t="s">
        <v>87</v>
      </c>
      <c r="D39" s="16"/>
      <c r="E39" s="16"/>
      <c r="F39" s="16"/>
      <c r="G39" s="4"/>
      <c r="H39" s="18"/>
      <c r="I39" s="18"/>
      <c r="J39" s="4"/>
      <c r="K39" s="4"/>
      <c r="L39" s="4"/>
      <c r="M39" s="4"/>
    </row>
    <row r="40" customHeight="1" spans="1:13">
      <c r="A40" s="17"/>
      <c r="B40" s="17"/>
      <c r="C40" s="23"/>
      <c r="D40" s="16"/>
      <c r="E40" s="16"/>
      <c r="F40" s="16"/>
      <c r="G40" s="4"/>
      <c r="H40" s="18"/>
      <c r="I40" s="18"/>
      <c r="J40" s="4"/>
      <c r="K40" s="4"/>
      <c r="L40" s="4"/>
      <c r="M40" s="4"/>
    </row>
    <row r="41" customHeight="1" spans="1:13">
      <c r="A41" s="17"/>
      <c r="B41" s="17"/>
      <c r="C41" s="4" t="s">
        <v>88</v>
      </c>
      <c r="D41" s="16" t="s">
        <v>89</v>
      </c>
      <c r="E41" s="16"/>
      <c r="F41" s="16"/>
      <c r="G41" s="4" t="s">
        <v>86</v>
      </c>
      <c r="H41" s="18" t="s">
        <v>86</v>
      </c>
      <c r="I41" s="18">
        <v>2</v>
      </c>
      <c r="J41" s="4">
        <v>1</v>
      </c>
      <c r="K41" s="4"/>
      <c r="L41" s="4" t="s">
        <v>40</v>
      </c>
      <c r="M41" s="4"/>
    </row>
    <row r="42" customHeight="1" spans="1:13">
      <c r="A42" s="17"/>
      <c r="B42" s="23"/>
      <c r="C42" s="4"/>
      <c r="D42" s="16"/>
      <c r="E42" s="16"/>
      <c r="F42" s="16"/>
      <c r="G42" s="4"/>
      <c r="H42" s="18"/>
      <c r="I42" s="18"/>
      <c r="J42" s="4"/>
      <c r="K42" s="4"/>
      <c r="L42" s="4"/>
      <c r="M42" s="4"/>
    </row>
    <row r="43" customHeight="1" spans="1:13">
      <c r="A43" s="17"/>
      <c r="B43" s="15" t="s">
        <v>90</v>
      </c>
      <c r="C43" s="4" t="s">
        <v>91</v>
      </c>
      <c r="D43" s="16" t="s">
        <v>92</v>
      </c>
      <c r="E43" s="16"/>
      <c r="F43" s="16"/>
      <c r="G43" s="4" t="s">
        <v>80</v>
      </c>
      <c r="H43" s="27" t="s">
        <v>93</v>
      </c>
      <c r="I43" s="18">
        <v>2</v>
      </c>
      <c r="J43" s="4">
        <v>1</v>
      </c>
      <c r="K43" s="4"/>
      <c r="L43" s="4" t="s">
        <v>40</v>
      </c>
      <c r="M43" s="4"/>
    </row>
    <row r="44" customHeight="1" spans="1:13">
      <c r="A44" s="17"/>
      <c r="B44" s="17"/>
      <c r="C44" s="4"/>
      <c r="D44" s="16" t="s">
        <v>94</v>
      </c>
      <c r="E44" s="16"/>
      <c r="F44" s="16"/>
      <c r="G44" s="4" t="s">
        <v>80</v>
      </c>
      <c r="H44" s="27" t="s">
        <v>93</v>
      </c>
      <c r="I44" s="18">
        <v>2</v>
      </c>
      <c r="J44" s="4">
        <v>1</v>
      </c>
      <c r="K44" s="4"/>
      <c r="L44" s="4" t="s">
        <v>40</v>
      </c>
      <c r="M44" s="4"/>
    </row>
    <row r="45" customHeight="1" spans="1:13">
      <c r="A45" s="17"/>
      <c r="B45" s="23"/>
      <c r="C45" s="4"/>
      <c r="D45" s="16" t="s">
        <v>95</v>
      </c>
      <c r="E45" s="16"/>
      <c r="F45" s="16"/>
      <c r="G45" s="4" t="s">
        <v>96</v>
      </c>
      <c r="H45" s="27" t="s">
        <v>97</v>
      </c>
      <c r="I45" s="18">
        <v>2</v>
      </c>
      <c r="J45" s="4">
        <v>2</v>
      </c>
      <c r="K45" s="4"/>
      <c r="L45" s="4" t="s">
        <v>40</v>
      </c>
      <c r="M45" s="4"/>
    </row>
    <row r="46" customHeight="1" spans="1:13">
      <c r="A46" s="23"/>
      <c r="B46" s="28" t="s">
        <v>98</v>
      </c>
      <c r="C46" s="29"/>
      <c r="D46" s="29"/>
      <c r="E46" s="29"/>
      <c r="F46" s="29"/>
      <c r="G46" s="29"/>
      <c r="H46" s="30"/>
      <c r="I46" s="5">
        <f>SUM(I15:I45)+I8</f>
        <v>100</v>
      </c>
      <c r="J46" s="5">
        <f>SUM(J15:K45)+M8</f>
        <v>96</v>
      </c>
      <c r="K46" s="5"/>
      <c r="L46" s="4"/>
      <c r="M46" s="4"/>
    </row>
    <row r="47" customHeight="1" spans="1:1">
      <c r="A47" s="31" t="s">
        <v>99</v>
      </c>
    </row>
  </sheetData>
  <mergeCells count="152">
    <mergeCell ref="A1:M1"/>
    <mergeCell ref="A2:M2"/>
    <mergeCell ref="A3:B3"/>
    <mergeCell ref="C3:M3"/>
    <mergeCell ref="A4:B4"/>
    <mergeCell ref="C4:G4"/>
    <mergeCell ref="I4:M4"/>
    <mergeCell ref="A5:B5"/>
    <mergeCell ref="C5:G5"/>
    <mergeCell ref="I5:M5"/>
    <mergeCell ref="C6:D6"/>
    <mergeCell ref="F6:G6"/>
    <mergeCell ref="I6:J6"/>
    <mergeCell ref="K6:L6"/>
    <mergeCell ref="C7:D7"/>
    <mergeCell ref="F7:G7"/>
    <mergeCell ref="I7:J7"/>
    <mergeCell ref="K7:L7"/>
    <mergeCell ref="C8:D8"/>
    <mergeCell ref="F8:G8"/>
    <mergeCell ref="I8:J8"/>
    <mergeCell ref="K8:L8"/>
    <mergeCell ref="C9:D9"/>
    <mergeCell ref="F9:G9"/>
    <mergeCell ref="I9:J9"/>
    <mergeCell ref="K9:L9"/>
    <mergeCell ref="C10:D10"/>
    <mergeCell ref="F10:G10"/>
    <mergeCell ref="I10:J10"/>
    <mergeCell ref="K10:L10"/>
    <mergeCell ref="B11:G11"/>
    <mergeCell ref="H11:M11"/>
    <mergeCell ref="B12:G12"/>
    <mergeCell ref="H12:M12"/>
    <mergeCell ref="D15:F15"/>
    <mergeCell ref="J15:K15"/>
    <mergeCell ref="L15:M15"/>
    <mergeCell ref="D16:F16"/>
    <mergeCell ref="J16:K16"/>
    <mergeCell ref="L16:M16"/>
    <mergeCell ref="D17:F17"/>
    <mergeCell ref="J17:K17"/>
    <mergeCell ref="L17:M17"/>
    <mergeCell ref="D18:F18"/>
    <mergeCell ref="J18:K18"/>
    <mergeCell ref="L18:M18"/>
    <mergeCell ref="D19:F19"/>
    <mergeCell ref="J19:K19"/>
    <mergeCell ref="L19:M19"/>
    <mergeCell ref="D20:F20"/>
    <mergeCell ref="J20:K20"/>
    <mergeCell ref="L20:M20"/>
    <mergeCell ref="D21:F21"/>
    <mergeCell ref="J21:K21"/>
    <mergeCell ref="L21:M21"/>
    <mergeCell ref="D22:F22"/>
    <mergeCell ref="J22:K22"/>
    <mergeCell ref="L22:M22"/>
    <mergeCell ref="D23:F23"/>
    <mergeCell ref="J23:K23"/>
    <mergeCell ref="L23:M23"/>
    <mergeCell ref="D24:F24"/>
    <mergeCell ref="J24:K24"/>
    <mergeCell ref="L24:M24"/>
    <mergeCell ref="D25:F25"/>
    <mergeCell ref="J25:K25"/>
    <mergeCell ref="L25:M25"/>
    <mergeCell ref="D26:F26"/>
    <mergeCell ref="J26:K26"/>
    <mergeCell ref="L26:M26"/>
    <mergeCell ref="D27:F27"/>
    <mergeCell ref="J27:K27"/>
    <mergeCell ref="L27:M27"/>
    <mergeCell ref="D28:F28"/>
    <mergeCell ref="J28:K28"/>
    <mergeCell ref="L28:M28"/>
    <mergeCell ref="D29:F29"/>
    <mergeCell ref="J29:K29"/>
    <mergeCell ref="L29:M29"/>
    <mergeCell ref="D30:F30"/>
    <mergeCell ref="J30:K30"/>
    <mergeCell ref="L30:M30"/>
    <mergeCell ref="D31:F31"/>
    <mergeCell ref="J31:K31"/>
    <mergeCell ref="L31:M31"/>
    <mergeCell ref="D32:F32"/>
    <mergeCell ref="J32:K32"/>
    <mergeCell ref="L32:M32"/>
    <mergeCell ref="D33:F33"/>
    <mergeCell ref="J33:K33"/>
    <mergeCell ref="L33:M33"/>
    <mergeCell ref="D34:F34"/>
    <mergeCell ref="J34:K34"/>
    <mergeCell ref="L34:M34"/>
    <mergeCell ref="D35:F35"/>
    <mergeCell ref="J35:K35"/>
    <mergeCell ref="L35:M35"/>
    <mergeCell ref="D36:F36"/>
    <mergeCell ref="J36:K36"/>
    <mergeCell ref="L36:M36"/>
    <mergeCell ref="D37:F37"/>
    <mergeCell ref="J37:K37"/>
    <mergeCell ref="L37:M37"/>
    <mergeCell ref="D38:F38"/>
    <mergeCell ref="J38:K38"/>
    <mergeCell ref="L38:M38"/>
    <mergeCell ref="D39:F39"/>
    <mergeCell ref="J39:K39"/>
    <mergeCell ref="L39:M39"/>
    <mergeCell ref="D40:F40"/>
    <mergeCell ref="J40:K40"/>
    <mergeCell ref="L40:M40"/>
    <mergeCell ref="D41:F41"/>
    <mergeCell ref="J41:K41"/>
    <mergeCell ref="L41:M41"/>
    <mergeCell ref="D42:F42"/>
    <mergeCell ref="J42:K42"/>
    <mergeCell ref="L42:M42"/>
    <mergeCell ref="D43:F43"/>
    <mergeCell ref="J43:K43"/>
    <mergeCell ref="L43:M43"/>
    <mergeCell ref="D44:F44"/>
    <mergeCell ref="J44:K44"/>
    <mergeCell ref="L44:M44"/>
    <mergeCell ref="D45:F45"/>
    <mergeCell ref="J45:K45"/>
    <mergeCell ref="L45:M45"/>
    <mergeCell ref="B46:H46"/>
    <mergeCell ref="J46:K46"/>
    <mergeCell ref="L46:M46"/>
    <mergeCell ref="A47:M47"/>
    <mergeCell ref="A11:A12"/>
    <mergeCell ref="A13:A46"/>
    <mergeCell ref="B13:B14"/>
    <mergeCell ref="B15:B34"/>
    <mergeCell ref="B35:B42"/>
    <mergeCell ref="B43:B45"/>
    <mergeCell ref="C13:C14"/>
    <mergeCell ref="C15:C23"/>
    <mergeCell ref="C24:C26"/>
    <mergeCell ref="C27:C31"/>
    <mergeCell ref="C32:C34"/>
    <mergeCell ref="C35:C36"/>
    <mergeCell ref="C37:C38"/>
    <mergeCell ref="C39:C40"/>
    <mergeCell ref="C41:C42"/>
    <mergeCell ref="C43:C45"/>
    <mergeCell ref="I13:I14"/>
    <mergeCell ref="J13:K14"/>
    <mergeCell ref="L13:M14"/>
    <mergeCell ref="A6:B10"/>
    <mergeCell ref="D13:F14"/>
  </mergeCells>
  <printOptions horizontalCentered="1"/>
  <pageMargins left="0.751388888888889" right="0.751388888888889" top="1" bottom="1" header="0.5" footer="0.5"/>
  <pageSetup paperSize="9" scale="28"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特高建设-骨干专业群-空港运行保障专业群项目支出绩效自评表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cp:revision>1</cp:revision>
  <dcterms:created xsi:type="dcterms:W3CDTF">2021-06-04T04:21:00Z</dcterms:created>
  <dcterms:modified xsi:type="dcterms:W3CDTF">2024-05-15T07:43:12Z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y fmtid="{D5CDD505-2E9C-101B-9397-08002B2CF9AE}" pid="3" name="ICV">
    <vt:lpwstr>B56E12519FEA4AF192E6268FC5778B84_13</vt:lpwstr>
  </property>
</Properties>
</file>